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6.Haziran 2025\Web Form\"/>
    </mc:Choice>
  </mc:AlternateContent>
  <xr:revisionPtr revIDLastSave="0" documentId="13_ncr:1_{4F01E1F3-DF71-4528-A362-C26DFA7134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ziran Gedi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E3" i="1"/>
  <c r="E4" i="1"/>
  <c r="L5" i="1"/>
  <c r="E5" i="1"/>
  <c r="K6" i="1" l="1"/>
  <c r="J6" i="1"/>
  <c r="I6" i="1"/>
  <c r="H6" i="1"/>
  <c r="G6" i="1"/>
  <c r="F6" i="1"/>
  <c r="D6" i="1"/>
  <c r="E6" i="1" s="1"/>
  <c r="L2" i="1"/>
  <c r="E2" i="1"/>
  <c r="L6" i="1" l="1"/>
</calcChain>
</file>

<file path=xl/sharedStrings.xml><?xml version="1.0" encoding="utf-8"?>
<sst xmlns="http://schemas.openxmlformats.org/spreadsheetml/2006/main" count="21" uniqueCount="19">
  <si>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</si>
  <si>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</si>
  <si>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</si>
  <si>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</si>
  <si>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</si>
  <si>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</si>
  <si>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</si>
  <si>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</si>
  <si>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</si>
  <si>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</si>
  <si>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</si>
  <si>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</si>
  <si>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</si>
  <si>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</si>
  <si>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</si>
  <si>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</si>
  <si>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4.9. Güvence bedeli ve iadesi (K18)</t>
  </si>
  <si>
    <t>1.3. Fatura dönemi (K3)</t>
  </si>
  <si>
    <t>4.7. Cayma bedeli (K16)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</si>
</sst>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tabSelected="1" zoomScale="90" zoomScaleNormal="90" workbookViewId="0">
      <selection activeCell="K7" sqref="K7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v>21</v>
      </c>
      <c r="E2" s="6">
        <f>(D2/$D$7)*1000</f>
        <v>0.87158628704241725</v>
      </c>
      <c r="F2" s="15">
        <v>6</v>
      </c>
      <c r="G2" s="15">
        <v>14</v>
      </c>
      <c r="H2" s="15">
        <v>1</v>
      </c>
      <c r="I2" s="15">
        <v>0</v>
      </c>
      <c r="J2" s="15">
        <v>0</v>
      </c>
      <c r="K2" s="20">
        <v>5.0476190476190474</v>
      </c>
      <c r="L2" s="8">
        <f>D2/$D$7</f>
        <v>8.7158628704241722E-4</v>
      </c>
    </row>
    <row r="3" spans="1:12" ht="15" thickBot="1" x14ac:dyDescent="0.35">
      <c r="A3" s="14">
        <v>2</v>
      </c>
      <c r="B3" s="3" t="s">
        <v>14</v>
      </c>
      <c r="C3" s="4" t="s">
        <v>17</v>
      </c>
      <c r="D3" s="15">
        <v>3</v>
      </c>
      <c r="E3" s="6">
        <f t="shared" ref="E3:E4" si="0">(D3/$D$7)*1000</f>
        <v>0.12451232672034532</v>
      </c>
      <c r="F3" s="15">
        <v>0</v>
      </c>
      <c r="G3" s="15">
        <v>3</v>
      </c>
      <c r="H3" s="15">
        <v>0</v>
      </c>
      <c r="I3" s="15">
        <v>0</v>
      </c>
      <c r="J3" s="15">
        <v>0</v>
      </c>
      <c r="K3" s="20">
        <v>6.333333333333333</v>
      </c>
      <c r="L3" s="8">
        <f>D3/$D$7</f>
        <v>1.2451232672034532E-4</v>
      </c>
    </row>
    <row r="4" spans="1:12" ht="15" thickBot="1" x14ac:dyDescent="0.35">
      <c r="A4" s="14">
        <v>3</v>
      </c>
      <c r="B4" s="3" t="s">
        <v>15</v>
      </c>
      <c r="C4" s="4" t="s">
        <v>18</v>
      </c>
      <c r="D4" s="15">
        <v>1</v>
      </c>
      <c r="E4" s="6">
        <f t="shared" si="0"/>
        <v>4.1504108906781773E-2</v>
      </c>
      <c r="F4" s="15">
        <v>0</v>
      </c>
      <c r="G4" s="15">
        <v>1</v>
      </c>
      <c r="H4" s="15">
        <v>0</v>
      </c>
      <c r="I4" s="15">
        <v>0</v>
      </c>
      <c r="J4" s="15">
        <v>0</v>
      </c>
      <c r="K4" s="20">
        <v>4</v>
      </c>
      <c r="L4" s="8">
        <v>1</v>
      </c>
    </row>
    <row r="5" spans="1:12" ht="15" thickBot="1" x14ac:dyDescent="0.35">
      <c r="A5" s="14">
        <v>4</v>
      </c>
      <c r="B5" s="3" t="s">
        <v>15</v>
      </c>
      <c r="C5" s="4" t="s">
        <v>16</v>
      </c>
      <c r="D5" s="15">
        <v>1</v>
      </c>
      <c r="E5" s="6">
        <f>(D5/$D$7)*1000</f>
        <v>4.1504108906781773E-2</v>
      </c>
      <c r="F5" s="15">
        <v>1</v>
      </c>
      <c r="G5" s="15">
        <v>0</v>
      </c>
      <c r="H5" s="15">
        <v>0</v>
      </c>
      <c r="I5" s="15">
        <v>0</v>
      </c>
      <c r="J5" s="15">
        <v>0</v>
      </c>
      <c r="K5" s="20">
        <v>1</v>
      </c>
      <c r="L5" s="8">
        <f>D5/$D$7</f>
        <v>4.1504108906781774E-5</v>
      </c>
    </row>
    <row r="6" spans="1:12" ht="15" thickBot="1" x14ac:dyDescent="0.35">
      <c r="A6" s="9"/>
      <c r="B6" s="18" t="s">
        <v>11</v>
      </c>
      <c r="C6" s="19"/>
      <c r="D6" s="5">
        <f>SUM(D2:D5)</f>
        <v>26</v>
      </c>
      <c r="E6" s="6">
        <f>(D6/$D$7)*1000</f>
        <v>1.0791068315763261</v>
      </c>
      <c r="F6" s="5">
        <f>SUM(F2:F5)</f>
        <v>7</v>
      </c>
      <c r="G6" s="5">
        <f>SUM(G2:G5)</f>
        <v>18</v>
      </c>
      <c r="H6" s="7">
        <f>SUM(H2:H5)</f>
        <v>1</v>
      </c>
      <c r="I6" s="7">
        <f>SUM(I2:I5)</f>
        <v>0</v>
      </c>
      <c r="J6" s="7">
        <f>SUM(J2:J5)</f>
        <v>0</v>
      </c>
      <c r="K6" s="6">
        <f>AVERAGE(K2:K5)</f>
        <v>4.0952380952380949</v>
      </c>
      <c r="L6" s="8">
        <f>SUM(L2:L5)</f>
        <v>1.0010376027226695</v>
      </c>
    </row>
    <row r="7" spans="1:12" ht="15" thickBot="1" x14ac:dyDescent="0.35">
      <c r="A7" s="9"/>
      <c r="B7" s="10"/>
      <c r="C7" s="11" t="s">
        <v>12</v>
      </c>
      <c r="D7" s="12">
        <v>24094</v>
      </c>
      <c r="E7" s="13"/>
      <c r="F7" s="13"/>
      <c r="G7" s="13"/>
      <c r="H7" s="13"/>
      <c r="I7" s="13"/>
      <c r="J7" s="13"/>
      <c r="K7" s="13"/>
      <c r="L7" s="13"/>
    </row>
    <row r="8" spans="1:12" x14ac:dyDescent="0.3">
      <c r="D8" s="13"/>
      <c r="E8" s="13"/>
      <c r="F8" s="13"/>
      <c r="G8" s="13"/>
      <c r="H8" s="13"/>
      <c r="I8" s="13"/>
      <c r="J8" s="13"/>
      <c r="K8" s="13"/>
      <c r="L8" s="13"/>
    </row>
    <row r="10" spans="1:12" ht="32.25" customHeight="1" x14ac:dyDescent="0.3"/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6feb023e-0732-4375-badc-08603c972dbd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 Gediz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2025-10-02T17:10:02Z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6feb023e-0732-4375-badc-08603c972dbd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